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N.Salaeva\Desktop\"/>
    </mc:Choice>
  </mc:AlternateContent>
  <xr:revisionPtr revIDLastSave="0" documentId="13_ncr:1_{BD83658E-9FD8-4CC4-B7F1-5147267DE49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5-илов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1" l="1"/>
  <c r="F20" i="1" l="1"/>
  <c r="F16" i="1"/>
  <c r="F21" i="1" l="1"/>
  <c r="F33" i="1"/>
  <c r="F31" i="1"/>
  <c r="F34" i="1" l="1"/>
  <c r="F46" i="1" s="1"/>
</calcChain>
</file>

<file path=xl/sharedStrings.xml><?xml version="1.0" encoding="utf-8"?>
<sst xmlns="http://schemas.openxmlformats.org/spreadsheetml/2006/main" count="251" uniqueCount="99">
  <si>
    <t>5-илова</t>
  </si>
  <si>
    <t>МАЪЛУМОТ</t>
  </si>
  <si>
    <t>сўм</t>
  </si>
  <si>
    <t>Тартиб рақами</t>
  </si>
  <si>
    <t>Ҳисобот даври</t>
  </si>
  <si>
    <t>Харид қилинган товарлар ва хизматлар номи</t>
  </si>
  <si>
    <t>Молиялаштириш манбаси</t>
  </si>
  <si>
    <t>Харид жараёнини амалга ошириш тури</t>
  </si>
  <si>
    <t>Сумма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</si>
  <si>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</si>
  <si>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</si>
  <si>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</t>
  </si>
  <si>
    <t>Пудратчи номи</t>
  </si>
  <si>
    <t>Корхона СТИРи</t>
  </si>
  <si>
    <t>1-чорак</t>
  </si>
  <si>
    <t>бюджет</t>
  </si>
  <si>
    <t>биржа</t>
  </si>
  <si>
    <t xml:space="preserve">х </t>
  </si>
  <si>
    <t>Жами</t>
  </si>
  <si>
    <t>х</t>
  </si>
  <si>
    <t>ривожлантириш жамғармаси</t>
  </si>
  <si>
    <t>Хаммаси</t>
  </si>
  <si>
    <t>2-чорак</t>
  </si>
  <si>
    <t>"TEMA-OGO SAVDO-SERVIS" МЧЖ</t>
  </si>
  <si>
    <t>шт</t>
  </si>
  <si>
    <t>пачка</t>
  </si>
  <si>
    <t>компл</t>
  </si>
  <si>
    <t>"Хоразм Савдо Маркет" МЧЖ</t>
  </si>
  <si>
    <t>Папка</t>
  </si>
  <si>
    <t>Обложка файла</t>
  </si>
  <si>
    <t>Блокнот</t>
  </si>
  <si>
    <t>упак</t>
  </si>
  <si>
    <t>3-чорак</t>
  </si>
  <si>
    <t>Скоросшиватель</t>
  </si>
  <si>
    <t>"TEZKOR-MATBAA" masuliyati cheklangan jamiyati</t>
  </si>
  <si>
    <t>Диск</t>
  </si>
  <si>
    <t>ООО SHUHRAT KANSTOVAR</t>
  </si>
  <si>
    <t>URGANCH MARKET TRADE SHOP XK</t>
  </si>
  <si>
    <t>"OLTIN SKREPKA" МЧЖ</t>
  </si>
  <si>
    <t>Освежитель воздуха</t>
  </si>
  <si>
    <t>Посуда столовая и кухонная из фарфора</t>
  </si>
  <si>
    <t>"Urganch master klass"хусусий корхонаси</t>
  </si>
  <si>
    <t>Фотобумага</t>
  </si>
  <si>
    <t>231110081223417 	/  1006020</t>
  </si>
  <si>
    <t>231110081252867/  1030890</t>
  </si>
  <si>
    <t>231110081305640/          1081394</t>
  </si>
  <si>
    <t>231110081335509/  1107899</t>
  </si>
  <si>
    <t>Мыло  жидкое</t>
  </si>
  <si>
    <t>Бумага А-4</t>
  </si>
  <si>
    <t>Бумага туалетная</t>
  </si>
  <si>
    <t>231110081370333/  1141624</t>
  </si>
  <si>
    <t>231110081370295/   1141667</t>
  </si>
  <si>
    <t>231110081370504/  1141916</t>
  </si>
  <si>
    <t>231110081370429/  1141750</t>
  </si>
  <si>
    <t>Бойлер</t>
  </si>
  <si>
    <t>Светодиод</t>
  </si>
  <si>
    <t>Открытки</t>
  </si>
  <si>
    <t>ООО GLOBAL WORLD MARKET</t>
  </si>
  <si>
    <t>231110081319668/ 1093906</t>
  </si>
  <si>
    <t>231110081383856/ 1155008</t>
  </si>
  <si>
    <t>231110081350415/ 1122125</t>
  </si>
  <si>
    <t>Китоблар тўплами</t>
  </si>
  <si>
    <t>ЧП O`QITUVCHI KITOB DO`KONI</t>
  </si>
  <si>
    <t>231110081499287/1263441</t>
  </si>
  <si>
    <t>Шины пневматические для легкового автомобиля</t>
  </si>
  <si>
    <t>231110081586182/1341093</t>
  </si>
  <si>
    <t>"XORAZM DELPI" mas`uliyati cheklangan jamiyati</t>
  </si>
  <si>
    <t>Аккумулятор свинцовый для запуска поршневых двигателей</t>
  </si>
  <si>
    <t>Веб камера</t>
  </si>
  <si>
    <t>ООО ABRORBEK TERRA GROUP</t>
  </si>
  <si>
    <t>LED панель</t>
  </si>
  <si>
    <t>Набор настольный канцелярский</t>
  </si>
  <si>
    <t>23111007170250/    122217</t>
  </si>
  <si>
    <t>231110081537475/ 1297036</t>
  </si>
  <si>
    <t>231110081499308/ 1263368</t>
  </si>
  <si>
    <t>231110081585888/ 1340871</t>
  </si>
  <si>
    <t>231110081618859/ 1370875</t>
  </si>
  <si>
    <t>231110081656508/ 1403819</t>
  </si>
  <si>
    <t>231110081618462/ 1370511</t>
  </si>
  <si>
    <t>ООО Dolphin Paper</t>
  </si>
  <si>
    <t xml:space="preserve">231110081411474/  1179788 	</t>
  </si>
  <si>
    <t>Жами йиллик</t>
  </si>
  <si>
    <t>Флешкарта</t>
  </si>
  <si>
    <t>231110081735524/1477309</t>
  </si>
  <si>
    <t>Плафон светильника</t>
  </si>
  <si>
    <t xml:space="preserve">231110081756307/ 1496684 	</t>
  </si>
  <si>
    <t>Электрочайники бытовые</t>
  </si>
  <si>
    <t xml:space="preserve">231110081818243/ 1572616 	</t>
  </si>
  <si>
    <t>231110081818262/1572634</t>
  </si>
  <si>
    <t>231110081879461/1634178</t>
  </si>
  <si>
    <t>231110081891231/1646284</t>
  </si>
  <si>
    <t>Сейф</t>
  </si>
  <si>
    <t>231110081895042/1650291</t>
  </si>
  <si>
    <t>Калькулятор электронный</t>
  </si>
  <si>
    <t xml:space="preserve"> 	231110081962067/     1708760</t>
  </si>
  <si>
    <t>Салфетка одноразовая из нетканного материала</t>
  </si>
  <si>
    <t>231110081962128/ 1708795</t>
  </si>
  <si>
    <t>231110081962003/1708715</t>
  </si>
  <si>
    <r>
      <t>Ўзбекистон Республикаси Давлат активларини бошқариш агентлиги Хоразм вилояти ҳудудий бошқармаси томонидан 2023 йил январь</t>
    </r>
    <r>
      <rPr>
        <sz val="14"/>
        <color theme="1"/>
        <rFont val="Times New Roman"/>
        <family val="1"/>
        <charset val="204"/>
      </rPr>
      <t>-</t>
    </r>
    <r>
      <rPr>
        <b/>
        <sz val="14"/>
        <color theme="1"/>
        <rFont val="Times New Roman"/>
        <family val="1"/>
        <charset val="204"/>
      </rPr>
      <t>сентябр ойларида кам баҳоли ва тез эскирувчи буюмлар харид қилиш учун ўтказилган танлов (тендер)лар ва амалга оширилган давлат харидлари тўғрисида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</si>
</sst>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N46"/>
  <sheetViews>
    <sheetView tabSelected="1" zoomScale="70" zoomScaleNormal="70" workbookViewId="0">
      <selection activeCell="Q10" sqref="Q10"/>
    </sheetView>
  </sheetViews>
  <sheetFormatPr defaultRowHeight="18.75" x14ac:dyDescent="0.3"/>
  <cols>
    <col min="1" max="1" width="11.85546875" style="1" customWidth="1"/>
    <col min="2" max="2" width="15" style="1" customWidth="1"/>
    <col min="3" max="3" width="29.7109375" style="1" customWidth="1"/>
    <col min="4" max="4" width="28.5703125" style="1" customWidth="1"/>
    <col min="5" max="6" width="23.5703125" style="1" customWidth="1"/>
    <col min="7" max="7" width="26.85546875" style="1" customWidth="1"/>
    <col min="8" max="8" width="47.7109375" style="1" customWidth="1"/>
    <col min="9" max="9" width="24.5703125" style="1" customWidth="1"/>
    <col min="10" max="10" width="28.5703125" style="1" customWidth="1"/>
    <col min="11" max="16384" width="9.140625" style="1"/>
  </cols>
  <sheetData>
    <row r="1" spans="1:10" x14ac:dyDescent="0.3">
      <c r="J1" s="2" t="s">
        <v>0</v>
      </c>
    </row>
    <row r="3" spans="1:10" ht="54" customHeight="1" x14ac:dyDescent="0.3">
      <c r="A3" s="36" t="s">
        <v>98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x14ac:dyDescent="0.3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x14ac:dyDescent="0.3">
      <c r="J5" s="3" t="s">
        <v>2</v>
      </c>
    </row>
    <row r="6" spans="1:10" ht="34.5" customHeight="1" x14ac:dyDescent="0.3">
      <c r="A6" s="38" t="s">
        <v>3</v>
      </c>
      <c r="B6" s="38" t="s">
        <v>4</v>
      </c>
      <c r="C6" s="38" t="s">
        <v>5</v>
      </c>
      <c r="D6" s="38" t="s">
        <v>6</v>
      </c>
      <c r="E6" s="38" t="s">
        <v>7</v>
      </c>
      <c r="F6" s="39" t="s">
        <v>8</v>
      </c>
      <c r="G6" s="38" t="s">
        <v>9</v>
      </c>
      <c r="H6" s="38" t="s">
        <v>10</v>
      </c>
      <c r="I6" s="38"/>
      <c r="J6" s="38" t="s">
        <v>11</v>
      </c>
    </row>
    <row r="7" spans="1:10" ht="72.75" customHeight="1" x14ac:dyDescent="0.3">
      <c r="A7" s="38"/>
      <c r="B7" s="38"/>
      <c r="C7" s="38"/>
      <c r="D7" s="38"/>
      <c r="E7" s="38"/>
      <c r="F7" s="40"/>
      <c r="G7" s="38"/>
      <c r="H7" s="4" t="s">
        <v>12</v>
      </c>
      <c r="I7" s="4" t="s">
        <v>13</v>
      </c>
      <c r="J7" s="38"/>
    </row>
    <row r="8" spans="1:10" ht="57" customHeight="1" x14ac:dyDescent="0.3">
      <c r="A8" s="5">
        <v>1</v>
      </c>
      <c r="B8" s="41" t="s">
        <v>14</v>
      </c>
      <c r="C8" s="50" t="s">
        <v>42</v>
      </c>
      <c r="D8" s="5" t="s">
        <v>15</v>
      </c>
      <c r="E8" s="5" t="s">
        <v>16</v>
      </c>
      <c r="F8" s="44">
        <v>336000</v>
      </c>
      <c r="G8" s="46" t="s">
        <v>43</v>
      </c>
      <c r="H8" s="20" t="s">
        <v>41</v>
      </c>
      <c r="I8" s="20">
        <v>304321579</v>
      </c>
      <c r="J8" s="49" t="s">
        <v>25</v>
      </c>
    </row>
    <row r="9" spans="1:10" ht="52.5" customHeight="1" x14ac:dyDescent="0.3">
      <c r="A9" s="5">
        <v>2</v>
      </c>
      <c r="B9" s="42"/>
      <c r="C9" s="5" t="s">
        <v>48</v>
      </c>
      <c r="D9" s="9" t="s">
        <v>15</v>
      </c>
      <c r="E9" s="9" t="s">
        <v>16</v>
      </c>
      <c r="F9" s="8">
        <v>1276000</v>
      </c>
      <c r="G9" s="47" t="s">
        <v>44</v>
      </c>
      <c r="H9" s="22" t="s">
        <v>23</v>
      </c>
      <c r="I9" s="14">
        <v>300472900</v>
      </c>
      <c r="J9" s="49" t="s">
        <v>25</v>
      </c>
    </row>
    <row r="10" spans="1:10" ht="42.75" customHeight="1" x14ac:dyDescent="0.3">
      <c r="A10" s="5">
        <v>3</v>
      </c>
      <c r="B10" s="42"/>
      <c r="C10" s="5" t="s">
        <v>35</v>
      </c>
      <c r="D10" s="33" t="s">
        <v>15</v>
      </c>
      <c r="E10" s="33" t="s">
        <v>16</v>
      </c>
      <c r="F10" s="8">
        <v>600000</v>
      </c>
      <c r="G10" s="5" t="s">
        <v>45</v>
      </c>
      <c r="H10" s="22" t="s">
        <v>27</v>
      </c>
      <c r="I10" s="14">
        <v>303544680</v>
      </c>
      <c r="J10" s="22" t="s">
        <v>24</v>
      </c>
    </row>
    <row r="11" spans="1:10" ht="42.75" customHeight="1" x14ac:dyDescent="0.3">
      <c r="A11" s="5"/>
      <c r="B11" s="42"/>
      <c r="C11" s="5" t="s">
        <v>30</v>
      </c>
      <c r="D11" s="5" t="s">
        <v>15</v>
      </c>
      <c r="E11" s="5" t="s">
        <v>16</v>
      </c>
      <c r="F11" s="8">
        <v>1000000</v>
      </c>
      <c r="G11" s="5" t="s">
        <v>46</v>
      </c>
      <c r="H11" s="22" t="s">
        <v>27</v>
      </c>
      <c r="I11" s="14">
        <v>303544680</v>
      </c>
      <c r="J11" s="22" t="s">
        <v>24</v>
      </c>
    </row>
    <row r="12" spans="1:10" ht="42.75" customHeight="1" x14ac:dyDescent="0.3">
      <c r="A12" s="5"/>
      <c r="B12" s="42"/>
      <c r="C12" s="50" t="s">
        <v>47</v>
      </c>
      <c r="D12" s="5" t="s">
        <v>15</v>
      </c>
      <c r="E12" s="5" t="s">
        <v>16</v>
      </c>
      <c r="F12" s="8">
        <v>156000</v>
      </c>
      <c r="G12" s="46" t="s">
        <v>51</v>
      </c>
      <c r="H12" s="22" t="s">
        <v>23</v>
      </c>
      <c r="I12" s="14">
        <v>300472900</v>
      </c>
      <c r="J12" s="22" t="s">
        <v>24</v>
      </c>
    </row>
    <row r="13" spans="1:10" ht="42.75" customHeight="1" x14ac:dyDescent="0.3">
      <c r="A13" s="5"/>
      <c r="B13" s="42"/>
      <c r="C13" s="5" t="s">
        <v>48</v>
      </c>
      <c r="D13" s="5" t="s">
        <v>15</v>
      </c>
      <c r="E13" s="5" t="s">
        <v>16</v>
      </c>
      <c r="F13" s="8">
        <v>1260000</v>
      </c>
      <c r="G13" s="46" t="s">
        <v>52</v>
      </c>
      <c r="H13" s="22" t="s">
        <v>27</v>
      </c>
      <c r="I13" s="14">
        <v>303544680</v>
      </c>
      <c r="J13" s="49" t="s">
        <v>25</v>
      </c>
    </row>
    <row r="14" spans="1:10" ht="42.75" customHeight="1" x14ac:dyDescent="0.3">
      <c r="A14" s="5"/>
      <c r="B14" s="42"/>
      <c r="C14" s="50" t="s">
        <v>49</v>
      </c>
      <c r="D14" s="5" t="s">
        <v>15</v>
      </c>
      <c r="E14" s="5" t="s">
        <v>16</v>
      </c>
      <c r="F14" s="8">
        <v>700000</v>
      </c>
      <c r="G14" s="46" t="s">
        <v>53</v>
      </c>
      <c r="H14" s="22" t="s">
        <v>23</v>
      </c>
      <c r="I14" s="14">
        <v>300472900</v>
      </c>
      <c r="J14" s="5" t="s">
        <v>31</v>
      </c>
    </row>
    <row r="15" spans="1:10" ht="39" customHeight="1" x14ac:dyDescent="0.3">
      <c r="A15" s="5">
        <v>4</v>
      </c>
      <c r="B15" s="42"/>
      <c r="C15" s="50" t="s">
        <v>39</v>
      </c>
      <c r="D15" s="5" t="s">
        <v>15</v>
      </c>
      <c r="E15" s="5" t="s">
        <v>16</v>
      </c>
      <c r="F15" s="8">
        <v>260000</v>
      </c>
      <c r="G15" s="46" t="s">
        <v>50</v>
      </c>
      <c r="H15" s="5" t="s">
        <v>36</v>
      </c>
      <c r="I15" s="15">
        <v>308212505</v>
      </c>
      <c r="J15" s="5" t="s">
        <v>24</v>
      </c>
    </row>
    <row r="16" spans="1:10" ht="39" customHeight="1" x14ac:dyDescent="0.3">
      <c r="A16" s="5">
        <v>5</v>
      </c>
      <c r="B16" s="42"/>
      <c r="C16" s="4" t="s">
        <v>17</v>
      </c>
      <c r="D16" s="4" t="s">
        <v>18</v>
      </c>
      <c r="E16" s="4" t="s">
        <v>19</v>
      </c>
      <c r="F16" s="10">
        <f>SUM(F9:F15)</f>
        <v>5252000</v>
      </c>
      <c r="G16" s="45"/>
      <c r="H16" s="35"/>
      <c r="I16" s="35"/>
      <c r="J16" s="48"/>
    </row>
    <row r="17" spans="1:13" ht="39" customHeight="1" x14ac:dyDescent="0.3">
      <c r="A17" s="5">
        <v>6</v>
      </c>
      <c r="B17" s="42"/>
      <c r="C17" s="5" t="s">
        <v>54</v>
      </c>
      <c r="D17" s="5" t="s">
        <v>20</v>
      </c>
      <c r="E17" s="5" t="s">
        <v>16</v>
      </c>
      <c r="F17" s="8">
        <v>1680000</v>
      </c>
      <c r="G17" s="46" t="s">
        <v>58</v>
      </c>
      <c r="H17" s="22" t="s">
        <v>27</v>
      </c>
      <c r="I17" s="14">
        <v>303544680</v>
      </c>
      <c r="J17" s="22" t="s">
        <v>26</v>
      </c>
    </row>
    <row r="18" spans="1:13" ht="39" customHeight="1" x14ac:dyDescent="0.3">
      <c r="A18" s="5"/>
      <c r="B18" s="42"/>
      <c r="C18" s="16" t="s">
        <v>56</v>
      </c>
      <c r="D18" s="5" t="s">
        <v>20</v>
      </c>
      <c r="E18" s="5" t="s">
        <v>16</v>
      </c>
      <c r="F18" s="8">
        <v>740000</v>
      </c>
      <c r="G18" s="46" t="s">
        <v>59</v>
      </c>
      <c r="H18" s="22" t="s">
        <v>57</v>
      </c>
      <c r="I18" s="14">
        <v>308512757</v>
      </c>
      <c r="J18" s="22" t="s">
        <v>24</v>
      </c>
    </row>
    <row r="19" spans="1:13" ht="45" customHeight="1" x14ac:dyDescent="0.3">
      <c r="A19" s="5">
        <v>7</v>
      </c>
      <c r="B19" s="42"/>
      <c r="C19" s="5" t="s">
        <v>55</v>
      </c>
      <c r="D19" s="5" t="s">
        <v>20</v>
      </c>
      <c r="E19" s="5" t="s">
        <v>16</v>
      </c>
      <c r="F19" s="8">
        <v>560000</v>
      </c>
      <c r="G19" s="5" t="s">
        <v>60</v>
      </c>
      <c r="H19" s="22" t="s">
        <v>37</v>
      </c>
      <c r="I19" s="14">
        <v>309666059</v>
      </c>
      <c r="J19" s="22" t="s">
        <v>24</v>
      </c>
    </row>
    <row r="20" spans="1:13" ht="45" customHeight="1" x14ac:dyDescent="0.3">
      <c r="A20" s="5">
        <v>8</v>
      </c>
      <c r="B20" s="42"/>
      <c r="C20" s="4" t="s">
        <v>17</v>
      </c>
      <c r="D20" s="4" t="s">
        <v>18</v>
      </c>
      <c r="E20" s="4" t="s">
        <v>19</v>
      </c>
      <c r="F20" s="10">
        <f>SUM(F17:F19)</f>
        <v>2980000</v>
      </c>
      <c r="G20" s="25"/>
      <c r="H20" s="11"/>
      <c r="I20" s="28"/>
      <c r="J20" s="13"/>
    </row>
    <row r="21" spans="1:13" ht="23.25" customHeight="1" x14ac:dyDescent="0.3">
      <c r="A21" s="4"/>
      <c r="B21" s="42"/>
      <c r="C21" s="4" t="s">
        <v>19</v>
      </c>
      <c r="D21" s="4" t="s">
        <v>21</v>
      </c>
      <c r="E21" s="4" t="s">
        <v>19</v>
      </c>
      <c r="F21" s="7">
        <f>+F20+F16</f>
        <v>8232000</v>
      </c>
      <c r="G21" s="25" t="s">
        <v>19</v>
      </c>
      <c r="H21" s="11" t="s">
        <v>19</v>
      </c>
      <c r="I21" s="28" t="s">
        <v>19</v>
      </c>
      <c r="J21" s="4" t="s">
        <v>19</v>
      </c>
    </row>
    <row r="22" spans="1:13" ht="39" customHeight="1" x14ac:dyDescent="0.3">
      <c r="A22" s="5">
        <v>1</v>
      </c>
      <c r="B22" s="41" t="s">
        <v>22</v>
      </c>
      <c r="C22" s="16" t="s">
        <v>61</v>
      </c>
      <c r="D22" s="5" t="s">
        <v>15</v>
      </c>
      <c r="E22" s="5" t="s">
        <v>16</v>
      </c>
      <c r="F22" s="6">
        <v>3430000</v>
      </c>
      <c r="G22" s="20" t="s">
        <v>72</v>
      </c>
      <c r="H22" s="52" t="s">
        <v>62</v>
      </c>
      <c r="I22" s="50">
        <v>307096929</v>
      </c>
      <c r="J22" s="22" t="s">
        <v>24</v>
      </c>
    </row>
    <row r="23" spans="1:13" ht="36" customHeight="1" x14ac:dyDescent="0.3">
      <c r="A23" s="5">
        <v>2</v>
      </c>
      <c r="B23" s="42"/>
      <c r="C23" s="5" t="s">
        <v>48</v>
      </c>
      <c r="D23" s="5" t="s">
        <v>15</v>
      </c>
      <c r="E23" s="5" t="s">
        <v>16</v>
      </c>
      <c r="F23" s="6">
        <v>912000</v>
      </c>
      <c r="G23" s="20" t="s">
        <v>73</v>
      </c>
      <c r="H23" s="5" t="s">
        <v>38</v>
      </c>
      <c r="I23" s="31">
        <v>302529786</v>
      </c>
      <c r="J23" s="5" t="s">
        <v>25</v>
      </c>
    </row>
    <row r="24" spans="1:13" ht="38.25" customHeight="1" x14ac:dyDescent="0.3">
      <c r="A24" s="5">
        <v>3</v>
      </c>
      <c r="B24" s="42"/>
      <c r="C24" s="5" t="s">
        <v>28</v>
      </c>
      <c r="D24" s="5" t="s">
        <v>15</v>
      </c>
      <c r="E24" s="5" t="s">
        <v>16</v>
      </c>
      <c r="F24" s="6">
        <v>750000</v>
      </c>
      <c r="G24" s="31" t="s">
        <v>63</v>
      </c>
      <c r="H24" s="51" t="s">
        <v>27</v>
      </c>
      <c r="I24" s="30">
        <v>303544680</v>
      </c>
      <c r="J24" s="22" t="s">
        <v>24</v>
      </c>
      <c r="L24" s="17"/>
      <c r="M24" s="18"/>
    </row>
    <row r="25" spans="1:13" ht="37.5" customHeight="1" x14ac:dyDescent="0.3">
      <c r="A25" s="5">
        <v>4</v>
      </c>
      <c r="B25" s="42"/>
      <c r="C25" s="22" t="s">
        <v>33</v>
      </c>
      <c r="D25" s="5" t="s">
        <v>15</v>
      </c>
      <c r="E25" s="5" t="s">
        <v>16</v>
      </c>
      <c r="F25" s="6">
        <v>560000</v>
      </c>
      <c r="G25" s="20" t="s">
        <v>74</v>
      </c>
      <c r="H25" s="51" t="s">
        <v>27</v>
      </c>
      <c r="I25" s="30">
        <v>303544680</v>
      </c>
      <c r="J25" s="22" t="s">
        <v>24</v>
      </c>
    </row>
    <row r="26" spans="1:13" ht="33.75" customHeight="1" x14ac:dyDescent="0.3">
      <c r="A26" s="5">
        <v>5</v>
      </c>
      <c r="B26" s="42"/>
      <c r="C26" s="5" t="s">
        <v>64</v>
      </c>
      <c r="D26" s="5" t="s">
        <v>15</v>
      </c>
      <c r="E26" s="5" t="s">
        <v>16</v>
      </c>
      <c r="F26" s="6">
        <v>4848000</v>
      </c>
      <c r="G26" s="5" t="s">
        <v>65</v>
      </c>
      <c r="H26" s="24" t="s">
        <v>66</v>
      </c>
      <c r="I26" s="31">
        <v>300302422</v>
      </c>
      <c r="J26" s="22" t="s">
        <v>24</v>
      </c>
    </row>
    <row r="27" spans="1:13" ht="62.25" customHeight="1" x14ac:dyDescent="0.3">
      <c r="A27" s="5">
        <v>6</v>
      </c>
      <c r="B27" s="42"/>
      <c r="C27" s="5" t="s">
        <v>67</v>
      </c>
      <c r="D27" s="5" t="s">
        <v>15</v>
      </c>
      <c r="E27" s="5" t="s">
        <v>16</v>
      </c>
      <c r="F27" s="6">
        <v>997800</v>
      </c>
      <c r="G27" s="5" t="s">
        <v>75</v>
      </c>
      <c r="H27" s="32" t="s">
        <v>66</v>
      </c>
      <c r="I27" s="22">
        <v>300302422</v>
      </c>
      <c r="J27" s="22" t="s">
        <v>24</v>
      </c>
    </row>
    <row r="28" spans="1:13" ht="48" customHeight="1" x14ac:dyDescent="0.3">
      <c r="A28" s="5">
        <v>7</v>
      </c>
      <c r="B28" s="42"/>
      <c r="C28" s="22" t="s">
        <v>68</v>
      </c>
      <c r="D28" s="34" t="s">
        <v>15</v>
      </c>
      <c r="E28" s="34" t="s">
        <v>16</v>
      </c>
      <c r="F28" s="19">
        <v>650000</v>
      </c>
      <c r="G28" s="5" t="s">
        <v>76</v>
      </c>
      <c r="H28" s="51" t="s">
        <v>27</v>
      </c>
      <c r="I28" s="30">
        <v>303544680</v>
      </c>
      <c r="J28" s="34" t="s">
        <v>24</v>
      </c>
    </row>
    <row r="29" spans="1:13" ht="48" customHeight="1" x14ac:dyDescent="0.3">
      <c r="A29" s="5"/>
      <c r="B29" s="42"/>
      <c r="C29" s="5" t="s">
        <v>71</v>
      </c>
      <c r="D29" s="34" t="s">
        <v>15</v>
      </c>
      <c r="E29" s="34" t="s">
        <v>16</v>
      </c>
      <c r="F29" s="8">
        <v>1380000</v>
      </c>
      <c r="G29" s="5" t="s">
        <v>77</v>
      </c>
      <c r="H29" s="22" t="s">
        <v>23</v>
      </c>
      <c r="I29" s="30">
        <v>300472900</v>
      </c>
      <c r="J29" s="5" t="s">
        <v>26</v>
      </c>
    </row>
    <row r="30" spans="1:13" ht="39" customHeight="1" x14ac:dyDescent="0.3">
      <c r="A30" s="5">
        <v>8</v>
      </c>
      <c r="B30" s="42"/>
      <c r="C30" s="22" t="s">
        <v>70</v>
      </c>
      <c r="D30" s="5" t="s">
        <v>15</v>
      </c>
      <c r="E30" s="5" t="s">
        <v>16</v>
      </c>
      <c r="F30" s="8">
        <v>2540000</v>
      </c>
      <c r="G30" s="5" t="s">
        <v>78</v>
      </c>
      <c r="H30" s="31" t="s">
        <v>69</v>
      </c>
      <c r="I30" s="16">
        <v>308628137</v>
      </c>
      <c r="J30" s="5" t="s">
        <v>24</v>
      </c>
    </row>
    <row r="31" spans="1:13" ht="23.25" customHeight="1" x14ac:dyDescent="0.3">
      <c r="A31" s="5"/>
      <c r="B31" s="42"/>
      <c r="C31" s="4" t="s">
        <v>19</v>
      </c>
      <c r="D31" s="4" t="s">
        <v>18</v>
      </c>
      <c r="E31" s="4" t="s">
        <v>17</v>
      </c>
      <c r="F31" s="7">
        <f>SUM(F22:F30)</f>
        <v>16067800</v>
      </c>
      <c r="G31" s="25" t="s">
        <v>19</v>
      </c>
      <c r="H31" s="11" t="s">
        <v>19</v>
      </c>
      <c r="I31" s="28" t="s">
        <v>19</v>
      </c>
      <c r="J31" s="4" t="s">
        <v>19</v>
      </c>
    </row>
    <row r="32" spans="1:13" ht="39" customHeight="1" x14ac:dyDescent="0.3">
      <c r="A32" s="5">
        <v>1</v>
      </c>
      <c r="B32" s="42"/>
      <c r="C32" s="21" t="s">
        <v>40</v>
      </c>
      <c r="D32" s="5" t="s">
        <v>20</v>
      </c>
      <c r="E32" s="5" t="s">
        <v>16</v>
      </c>
      <c r="F32" s="6">
        <v>1414000</v>
      </c>
      <c r="G32" s="5" t="s">
        <v>80</v>
      </c>
      <c r="H32" s="16" t="s">
        <v>79</v>
      </c>
      <c r="I32" s="16">
        <v>205644455</v>
      </c>
      <c r="J32" s="22" t="s">
        <v>26</v>
      </c>
    </row>
    <row r="33" spans="1:14" ht="23.25" customHeight="1" x14ac:dyDescent="0.3">
      <c r="A33" s="4"/>
      <c r="B33" s="42"/>
      <c r="C33" s="4" t="s">
        <v>19</v>
      </c>
      <c r="D33" s="4" t="s">
        <v>18</v>
      </c>
      <c r="E33" s="4" t="s">
        <v>19</v>
      </c>
      <c r="F33" s="10">
        <f>SUM(F32:F32)</f>
        <v>1414000</v>
      </c>
      <c r="G33" s="25" t="s">
        <v>19</v>
      </c>
      <c r="H33" s="11" t="s">
        <v>19</v>
      </c>
      <c r="I33" s="28" t="s">
        <v>19</v>
      </c>
      <c r="J33" s="4" t="s">
        <v>19</v>
      </c>
    </row>
    <row r="34" spans="1:14" ht="23.25" customHeight="1" x14ac:dyDescent="0.3">
      <c r="A34" s="4"/>
      <c r="B34" s="43"/>
      <c r="C34" s="4" t="s">
        <v>19</v>
      </c>
      <c r="D34" s="4" t="s">
        <v>21</v>
      </c>
      <c r="E34" s="4" t="s">
        <v>19</v>
      </c>
      <c r="F34" s="10">
        <f>F33+F31</f>
        <v>17481800</v>
      </c>
      <c r="G34" s="26" t="s">
        <v>19</v>
      </c>
      <c r="H34" s="11" t="s">
        <v>19</v>
      </c>
      <c r="I34" s="28" t="s">
        <v>19</v>
      </c>
      <c r="J34" s="4" t="s">
        <v>19</v>
      </c>
    </row>
    <row r="35" spans="1:14" ht="37.5" x14ac:dyDescent="0.3">
      <c r="A35" s="5">
        <v>7</v>
      </c>
      <c r="B35" s="41" t="s">
        <v>32</v>
      </c>
      <c r="C35" s="20" t="s">
        <v>82</v>
      </c>
      <c r="D35" s="5" t="s">
        <v>15</v>
      </c>
      <c r="E35" s="12" t="s">
        <v>16</v>
      </c>
      <c r="F35" s="19">
        <v>300000</v>
      </c>
      <c r="G35" s="20" t="s">
        <v>83</v>
      </c>
      <c r="H35" s="5" t="s">
        <v>38</v>
      </c>
      <c r="I35" s="31">
        <v>302529786</v>
      </c>
      <c r="J35" s="12" t="s">
        <v>24</v>
      </c>
    </row>
    <row r="36" spans="1:14" ht="37.5" x14ac:dyDescent="0.3">
      <c r="A36" s="5">
        <v>8</v>
      </c>
      <c r="B36" s="42"/>
      <c r="C36" s="31" t="s">
        <v>84</v>
      </c>
      <c r="D36" s="5" t="s">
        <v>15</v>
      </c>
      <c r="E36" s="5" t="s">
        <v>16</v>
      </c>
      <c r="F36" s="8">
        <v>1500000</v>
      </c>
      <c r="G36" s="5" t="s">
        <v>85</v>
      </c>
      <c r="H36" s="24" t="s">
        <v>37</v>
      </c>
      <c r="I36" s="31">
        <v>309666059</v>
      </c>
      <c r="J36" s="12" t="s">
        <v>24</v>
      </c>
    </row>
    <row r="37" spans="1:14" ht="37.5" x14ac:dyDescent="0.3">
      <c r="A37" s="5">
        <v>1</v>
      </c>
      <c r="B37" s="42"/>
      <c r="C37" s="31" t="s">
        <v>86</v>
      </c>
      <c r="D37" s="5" t="s">
        <v>15</v>
      </c>
      <c r="E37" s="5" t="s">
        <v>16</v>
      </c>
      <c r="F37" s="8">
        <v>390000</v>
      </c>
      <c r="G37" s="5" t="s">
        <v>87</v>
      </c>
      <c r="H37" s="51" t="s">
        <v>27</v>
      </c>
      <c r="I37" s="53">
        <v>303544680</v>
      </c>
      <c r="J37" s="34" t="s">
        <v>24</v>
      </c>
    </row>
    <row r="38" spans="1:14" ht="37.5" x14ac:dyDescent="0.3">
      <c r="A38" s="5">
        <v>2</v>
      </c>
      <c r="B38" s="42"/>
      <c r="C38" s="31" t="s">
        <v>29</v>
      </c>
      <c r="D38" s="5" t="s">
        <v>15</v>
      </c>
      <c r="E38" s="5" t="s">
        <v>16</v>
      </c>
      <c r="F38" s="8">
        <v>1000000</v>
      </c>
      <c r="G38" s="5" t="s">
        <v>88</v>
      </c>
      <c r="H38" s="51" t="s">
        <v>27</v>
      </c>
      <c r="I38" s="30">
        <v>303544680</v>
      </c>
      <c r="J38" s="34" t="s">
        <v>24</v>
      </c>
    </row>
    <row r="39" spans="1:14" ht="37.5" x14ac:dyDescent="0.3">
      <c r="A39" s="5">
        <v>3</v>
      </c>
      <c r="B39" s="42"/>
      <c r="C39" s="31" t="s">
        <v>56</v>
      </c>
      <c r="D39" s="5" t="s">
        <v>15</v>
      </c>
      <c r="E39" s="5" t="s">
        <v>16</v>
      </c>
      <c r="F39" s="8">
        <v>1250000</v>
      </c>
      <c r="G39" s="20" t="s">
        <v>89</v>
      </c>
      <c r="H39" s="5" t="s">
        <v>34</v>
      </c>
      <c r="I39" s="23">
        <v>300889966</v>
      </c>
      <c r="J39" s="12" t="s">
        <v>24</v>
      </c>
    </row>
    <row r="40" spans="1:14" ht="36" customHeight="1" x14ac:dyDescent="0.3">
      <c r="A40" s="5">
        <v>4</v>
      </c>
      <c r="B40" s="42"/>
      <c r="C40" s="31" t="s">
        <v>33</v>
      </c>
      <c r="D40" s="5" t="s">
        <v>15</v>
      </c>
      <c r="E40" s="5" t="s">
        <v>16</v>
      </c>
      <c r="F40" s="8">
        <v>660000</v>
      </c>
      <c r="G40" s="20" t="s">
        <v>90</v>
      </c>
      <c r="H40" s="5" t="s">
        <v>27</v>
      </c>
      <c r="I40" s="30">
        <v>303544680</v>
      </c>
      <c r="J40" s="34" t="s">
        <v>24</v>
      </c>
    </row>
    <row r="41" spans="1:14" ht="36" customHeight="1" x14ac:dyDescent="0.3">
      <c r="A41" s="5">
        <v>5</v>
      </c>
      <c r="B41" s="42"/>
      <c r="C41" s="20" t="s">
        <v>91</v>
      </c>
      <c r="D41" s="5" t="s">
        <v>15</v>
      </c>
      <c r="E41" s="5" t="s">
        <v>16</v>
      </c>
      <c r="F41" s="8">
        <v>2000000</v>
      </c>
      <c r="G41" s="20" t="s">
        <v>92</v>
      </c>
      <c r="H41" s="22" t="s">
        <v>23</v>
      </c>
      <c r="I41" s="14">
        <v>300472900</v>
      </c>
      <c r="J41" s="22" t="s">
        <v>24</v>
      </c>
    </row>
    <row r="42" spans="1:14" ht="36.75" customHeight="1" x14ac:dyDescent="0.3">
      <c r="A42" s="5">
        <v>6</v>
      </c>
      <c r="B42" s="42"/>
      <c r="C42" s="20" t="s">
        <v>93</v>
      </c>
      <c r="D42" s="5" t="s">
        <v>15</v>
      </c>
      <c r="E42" s="5" t="s">
        <v>16</v>
      </c>
      <c r="F42" s="8">
        <v>380000</v>
      </c>
      <c r="G42" s="20" t="s">
        <v>94</v>
      </c>
      <c r="H42" s="5" t="s">
        <v>27</v>
      </c>
      <c r="I42" s="30">
        <v>303544680</v>
      </c>
      <c r="J42" s="34" t="s">
        <v>24</v>
      </c>
      <c r="L42" s="17"/>
      <c r="M42" s="17"/>
      <c r="N42" s="18"/>
    </row>
    <row r="43" spans="1:14" ht="56.25" x14ac:dyDescent="0.3">
      <c r="A43" s="5">
        <v>7</v>
      </c>
      <c r="B43" s="42"/>
      <c r="C43" s="20" t="s">
        <v>95</v>
      </c>
      <c r="D43" s="5" t="s">
        <v>15</v>
      </c>
      <c r="E43" s="5" t="s">
        <v>16</v>
      </c>
      <c r="F43" s="8">
        <v>380000</v>
      </c>
      <c r="G43" s="20" t="s">
        <v>96</v>
      </c>
      <c r="H43" s="22" t="s">
        <v>27</v>
      </c>
      <c r="I43" s="27">
        <v>303544680</v>
      </c>
      <c r="J43" s="14" t="s">
        <v>24</v>
      </c>
    </row>
    <row r="44" spans="1:14" x14ac:dyDescent="0.3">
      <c r="A44" s="5">
        <v>8</v>
      </c>
      <c r="B44" s="42"/>
      <c r="C44" s="5" t="s">
        <v>48</v>
      </c>
      <c r="D44" s="5" t="s">
        <v>15</v>
      </c>
      <c r="E44" s="5" t="s">
        <v>16</v>
      </c>
      <c r="F44" s="8">
        <v>1770000</v>
      </c>
      <c r="G44" s="24" t="s">
        <v>97</v>
      </c>
      <c r="H44" s="22" t="s">
        <v>27</v>
      </c>
      <c r="I44" s="27">
        <v>303544680</v>
      </c>
      <c r="J44" s="50" t="s">
        <v>31</v>
      </c>
    </row>
    <row r="45" spans="1:14" x14ac:dyDescent="0.3">
      <c r="A45" s="5"/>
      <c r="B45" s="42"/>
      <c r="C45" s="11" t="s">
        <v>19</v>
      </c>
      <c r="D45" s="11" t="s">
        <v>18</v>
      </c>
      <c r="E45" s="11" t="s">
        <v>19</v>
      </c>
      <c r="F45" s="10">
        <f>SUM(F35:F44)</f>
        <v>9630000</v>
      </c>
      <c r="G45" s="25" t="s">
        <v>19</v>
      </c>
      <c r="H45" s="11" t="s">
        <v>19</v>
      </c>
      <c r="I45" s="28" t="s">
        <v>19</v>
      </c>
      <c r="J45" s="11" t="s">
        <v>19</v>
      </c>
    </row>
    <row r="46" spans="1:14" x14ac:dyDescent="0.3">
      <c r="A46" s="29"/>
      <c r="B46" s="5"/>
      <c r="C46" s="29"/>
      <c r="D46" s="29" t="s">
        <v>81</v>
      </c>
      <c r="E46" s="29" t="s">
        <v>19</v>
      </c>
      <c r="F46" s="10">
        <f>+F21+F34+F45</f>
        <v>35343800</v>
      </c>
      <c r="G46" s="29" t="s">
        <v>19</v>
      </c>
      <c r="H46" s="29" t="s">
        <v>19</v>
      </c>
      <c r="I46" s="29" t="s">
        <v>19</v>
      </c>
      <c r="J46" s="29" t="s">
        <v>19</v>
      </c>
    </row>
  </sheetData>
  <mergeCells count="14">
    <mergeCell ref="B35:B45"/>
    <mergeCell ref="J6:J7"/>
    <mergeCell ref="B8:B21"/>
    <mergeCell ref="B22:B34"/>
    <mergeCell ref="A3:J3"/>
    <mergeCell ref="A4:J4"/>
    <mergeCell ref="A6:A7"/>
    <mergeCell ref="B6:B7"/>
    <mergeCell ref="C6:C7"/>
    <mergeCell ref="D6:D7"/>
    <mergeCell ref="E6:E7"/>
    <mergeCell ref="F6:F7"/>
    <mergeCell ref="G6:G7"/>
    <mergeCell ref="H6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5-илова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Nilufar Salaeva</dc:creator>
  <cp:lastModifiedBy>Nilufar Salaeva</cp:lastModifiedBy>
  <dcterms:created xsi:type="dcterms:W3CDTF">2022-10-27T13:41:56Z</dcterms:created>
  <dcterms:modified xsi:type="dcterms:W3CDTF">2023-10-25T15:37:03Z</dcterms:modified>
</cp:coreProperties>
</file>